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 Ro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color rgb="001B2A4A"/>
    </font>
    <font>
      <b val="1"/>
      <color rgb="001B2A4A"/>
      <sz val="12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EFEFEF"/>
      </patternFill>
    </fill>
    <fill>
      <patternFill patternType="solid">
        <fgColor rgb="00C9A22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3" borderId="1" pivotButton="0" quotePrefix="0" xfId="0"/>
    <xf numFmtId="3" fontId="2" fillId="3" borderId="1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1" customWidth="1" min="3" max="3"/>
    <col width="12" customWidth="1" min="4" max="4"/>
    <col width="12" customWidth="1" min="5" max="5"/>
    <col width="13" customWidth="1" min="6" max="6"/>
    <col width="12" customWidth="1" min="7" max="7"/>
    <col width="13" customWidth="1" min="8" max="8"/>
    <col width="13" customWidth="1" min="9" max="9"/>
    <col width="13" customWidth="1" min="10" max="10"/>
    <col width="15" customWidth="1" min="11" max="11"/>
    <col width="38" customWidth="1" min="12" max="12"/>
  </cols>
  <sheetData>
    <row r="1">
      <c r="A1" s="1" t="inlineStr">
        <is>
          <t>Unit</t>
        </is>
      </c>
      <c r="B1" s="1" t="inlineStr">
        <is>
          <t>Resident</t>
        </is>
      </c>
      <c r="C1" s="1" t="inlineStr">
        <is>
          <t>Status</t>
        </is>
      </c>
      <c r="D1" s="1" t="inlineStr">
        <is>
          <t>Lease Start</t>
        </is>
      </c>
      <c r="E1" s="1" t="inlineStr">
        <is>
          <t>Lease End</t>
        </is>
      </c>
      <c r="F1" s="1" t="inlineStr">
        <is>
          <t>Market Rent</t>
        </is>
      </c>
      <c r="G1" s="1" t="inlineStr">
        <is>
          <t>Actual Rent</t>
        </is>
      </c>
      <c r="H1" s="1" t="inlineStr">
        <is>
          <t>Loss to Lease</t>
        </is>
      </c>
      <c r="I1" s="1" t="inlineStr">
        <is>
          <t>Balance Owed</t>
        </is>
      </c>
      <c r="J1" s="1" t="inlineStr">
        <is>
          <t>Deposit Held</t>
        </is>
      </c>
      <c r="K1" s="1" t="inlineStr">
        <is>
          <t>Month-to-Month</t>
        </is>
      </c>
      <c r="L1" s="1" t="inlineStr">
        <is>
          <t>Notes</t>
        </is>
      </c>
    </row>
    <row r="2">
      <c r="A2" s="2" t="inlineStr">
        <is>
          <t>101</t>
        </is>
      </c>
      <c r="B2" s="2" t="inlineStr">
        <is>
          <t>Sample Resident A</t>
        </is>
      </c>
      <c r="C2" s="2" t="inlineStr">
        <is>
          <t>Occupied</t>
        </is>
      </c>
      <c r="D2" s="2" t="inlineStr">
        <is>
          <t>2025-03-01</t>
        </is>
      </c>
      <c r="E2" s="2" t="inlineStr">
        <is>
          <t>2026-02-28</t>
        </is>
      </c>
      <c r="F2" s="3" t="n">
        <v>1000</v>
      </c>
      <c r="G2" s="3" t="n">
        <v>1000</v>
      </c>
      <c r="H2" s="3">
        <f>F2-G2</f>
        <v/>
      </c>
      <c r="I2" s="3" t="n">
        <v>0</v>
      </c>
      <c r="J2" s="3" t="n">
        <v>500</v>
      </c>
      <c r="K2" s="2" t="inlineStr">
        <is>
          <t>No</t>
        </is>
      </c>
      <c r="L2" s="2" t="inlineStr"/>
    </row>
    <row r="3">
      <c r="A3" s="2" t="inlineStr">
        <is>
          <t>102</t>
        </is>
      </c>
      <c r="B3" s="2" t="inlineStr">
        <is>
          <t>Sample Resident B</t>
        </is>
      </c>
      <c r="C3" s="2" t="inlineStr">
        <is>
          <t>Occupied</t>
        </is>
      </c>
      <c r="D3" s="2" t="inlineStr">
        <is>
          <t>2024-06-15</t>
        </is>
      </c>
      <c r="E3" s="2" t="inlineStr">
        <is>
          <t>2026-06-14</t>
        </is>
      </c>
      <c r="F3" s="3" t="n">
        <v>1000</v>
      </c>
      <c r="G3" s="3" t="n">
        <v>925</v>
      </c>
      <c r="H3" s="3">
        <f>F3-G3</f>
        <v/>
      </c>
      <c r="I3" s="3" t="n">
        <v>0</v>
      </c>
      <c r="J3" s="3" t="n">
        <v>500</v>
      </c>
      <c r="K3" s="2" t="inlineStr">
        <is>
          <t>No</t>
        </is>
      </c>
      <c r="L3" s="2" t="inlineStr">
        <is>
          <t>Legacy lease below market</t>
        </is>
      </c>
    </row>
    <row r="4">
      <c r="A4" s="2" t="inlineStr">
        <is>
          <t>103</t>
        </is>
      </c>
      <c r="B4" s="2" t="inlineStr"/>
      <c r="C4" s="2" t="inlineStr">
        <is>
          <t>Vacant</t>
        </is>
      </c>
      <c r="D4" s="2" t="inlineStr"/>
      <c r="E4" s="2" t="inlineStr"/>
      <c r="F4" s="3" t="n">
        <v>1000</v>
      </c>
      <c r="G4" s="3" t="n">
        <v>0</v>
      </c>
      <c r="H4" s="3">
        <f>F4-G4</f>
        <v/>
      </c>
      <c r="I4" s="3" t="n">
        <v>0</v>
      </c>
      <c r="J4" s="3" t="n">
        <v>0</v>
      </c>
      <c r="K4" s="2" t="inlineStr">
        <is>
          <t>No</t>
        </is>
      </c>
      <c r="L4" s="2" t="inlineStr">
        <is>
          <t>Turn in progress</t>
        </is>
      </c>
    </row>
    <row r="5">
      <c r="A5" s="2" t="inlineStr">
        <is>
          <t>104</t>
        </is>
      </c>
      <c r="B5" s="2" t="inlineStr">
        <is>
          <t>Sample Resident C</t>
        </is>
      </c>
      <c r="C5" s="2" t="inlineStr">
        <is>
          <t>Notice</t>
        </is>
      </c>
      <c r="D5" s="2" t="inlineStr">
        <is>
          <t>2025-01-01</t>
        </is>
      </c>
      <c r="E5" s="2" t="inlineStr">
        <is>
          <t>2026-08-31</t>
        </is>
      </c>
      <c r="F5" s="3" t="n">
        <v>1000</v>
      </c>
      <c r="G5" s="3" t="n">
        <v>1000</v>
      </c>
      <c r="H5" s="3">
        <f>F5-G5</f>
        <v/>
      </c>
      <c r="I5" s="3" t="n">
        <v>1000</v>
      </c>
      <c r="J5" s="3" t="n">
        <v>500</v>
      </c>
      <c r="K5" s="2" t="inlineStr">
        <is>
          <t>No</t>
        </is>
      </c>
      <c r="L5" s="2" t="inlineStr">
        <is>
          <t>Notice given; balance outstanding</t>
        </is>
      </c>
    </row>
    <row r="6">
      <c r="A6" s="2" t="inlineStr">
        <is>
          <t>105</t>
        </is>
      </c>
      <c r="B6" s="2" t="inlineStr">
        <is>
          <t>Sample Resident D</t>
        </is>
      </c>
      <c r="C6" s="2" t="inlineStr">
        <is>
          <t>Occupied</t>
        </is>
      </c>
      <c r="D6" s="2" t="inlineStr">
        <is>
          <t>2023-09-01</t>
        </is>
      </c>
      <c r="E6" s="2" t="inlineStr"/>
      <c r="F6" s="3" t="n">
        <v>1000</v>
      </c>
      <c r="G6" s="3" t="n">
        <v>975</v>
      </c>
      <c r="H6" s="3">
        <f>F6-G6</f>
        <v/>
      </c>
      <c r="I6" s="3" t="n">
        <v>150</v>
      </c>
      <c r="J6" s="3" t="n">
        <v>500</v>
      </c>
      <c r="K6" s="2" t="inlineStr">
        <is>
          <t>Yes</t>
        </is>
      </c>
      <c r="L6" s="2" t="inlineStr">
        <is>
          <t>Rolled to month-to-month</t>
        </is>
      </c>
    </row>
    <row r="7">
      <c r="A7" s="4" t="inlineStr">
        <is>
          <t>TOTALS</t>
        </is>
      </c>
      <c r="B7" s="4" t="n"/>
      <c r="C7" s="4" t="n"/>
      <c r="D7" s="4" t="n"/>
      <c r="E7" s="4" t="n"/>
      <c r="F7" s="5">
        <f>SUM(F2:F6)</f>
        <v/>
      </c>
      <c r="G7" s="5">
        <f>SUM(G2:G6)</f>
        <v/>
      </c>
      <c r="H7" s="5">
        <f>SUM(H2:H6)</f>
        <v/>
      </c>
      <c r="I7" s="5">
        <f>SUM(I2:I6)</f>
        <v/>
      </c>
      <c r="J7" s="5">
        <f>SUM(J2:J6)</f>
        <v/>
      </c>
      <c r="K7" s="4" t="n"/>
      <c r="L7" s="4" t="n"/>
    </row>
    <row r="9">
      <c r="A9" s="6" t="inlineStr">
        <is>
          <t>Physical Occupancy</t>
        </is>
      </c>
      <c r="B9" s="7">
        <f>(COUNTIF(C2:C6,"Occupied")+COUNTIF(C2:C6,"Notice"))/COUNTA(A2:A6)</f>
        <v/>
      </c>
      <c r="D9" t="inlineStr">
        <is>
          <t>occupied + notice units / total units. Notice is still physically occupied.</t>
        </is>
      </c>
    </row>
    <row r="10">
      <c r="A10" s="6" t="inlineStr">
        <is>
          <t>Economic Occupancy</t>
        </is>
      </c>
      <c r="B10" s="7">
        <f>G7/F7</f>
        <v/>
      </c>
      <c r="D10" t="inlineStr">
        <is>
          <t>rent collected / gross potential rent</t>
        </is>
      </c>
    </row>
    <row r="11">
      <c r="A11" s="6" t="inlineStr">
        <is>
          <t>Gross Potential Rent</t>
        </is>
      </c>
      <c r="B11">
        <f>F7</f>
        <v/>
      </c>
      <c r="D11" t="inlineStr">
        <is>
          <t>the sum of Market Rent, the denominator for economic occupancy</t>
        </is>
      </c>
    </row>
    <row r="13">
      <c r="A13" s="8" t="inlineStr">
        <is>
          <t>As-of date</t>
        </is>
      </c>
      <c r="B13" s="9" t="inlineStr">
        <is>
          <t>ENTER DATE</t>
        </is>
      </c>
      <c r="D13" t="inlineStr">
        <is>
          <t>A rent roll without an as-of date is not a rent roll.</t>
        </is>
      </c>
    </row>
    <row r="15">
      <c r="A15" s="10" t="inlineStr">
        <is>
          <t>HOW TO USE THIS</t>
        </is>
      </c>
    </row>
    <row r="16">
      <c r="A16" t="inlineStr">
        <is>
          <t>1. One row per rentable unit. Every unit appears, including vacants.</t>
        </is>
      </c>
    </row>
    <row r="17">
      <c r="A17" t="inlineStr">
        <is>
          <t>2. Market Rent is what the unit would lease for TODAY, not the asking rent from last year.</t>
        </is>
      </c>
    </row>
    <row r="18">
      <c r="A18" t="inlineStr">
        <is>
          <t>3. Actual Rent is what the lease says. Market Rent minus Actual Rent is Loss to Lease (column H is a formula).</t>
        </is>
      </c>
    </row>
    <row r="19">
      <c r="A19" t="inlineStr">
        <is>
          <t>4. Balance Owed is the outstanding amount as of the report date. Negative means prepaid.</t>
        </is>
      </c>
    </row>
    <row r="20">
      <c r="A20" t="inlineStr">
        <is>
          <t>5. Physical occupancy counts bodies. Economic occupancy counts dollars. The gap is the whole point.</t>
        </is>
      </c>
    </row>
    <row r="21">
      <c r="A21" t="inlineStr">
        <is>
          <t>6. Replace the five sample rows with your own units. The formulas expand with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2026-08-21T16:43:10Z</dcterms:created>
  <dcterms:modified xmlns:dcterms="http://purl.org/dc/terms/" xmlns:xsi="http://www.w3.org/2001/XMLSchema-instance" xsi:type="dcterms:W3CDTF">2026-08-21T16:43:33Z</dcterms:modified>
</cp:coreProperties>
</file>